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athryn\FY2020\Supplemental COVID19\"/>
    </mc:Choice>
  </mc:AlternateContent>
  <bookViews>
    <workbookView xWindow="0" yWindow="0" windowWidth="19200" windowHeight="6470"/>
  </bookViews>
  <sheets>
    <sheet name="FY2020 CCDBG Estimate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65" i="1"/>
  <c r="D64" i="1"/>
  <c r="D62" i="1"/>
  <c r="D60" i="1"/>
  <c r="D59" i="1"/>
  <c r="D57" i="1"/>
  <c r="B61" i="1" l="1"/>
  <c r="D58" i="1"/>
  <c r="C61" i="1"/>
  <c r="B55" i="1"/>
  <c r="D56" i="1"/>
  <c r="C55" i="1"/>
  <c r="D63" i="1"/>
  <c r="D61" i="1"/>
  <c r="D66" i="1"/>
  <c r="D55" i="1" l="1"/>
</calcChain>
</file>

<file path=xl/sharedStrings.xml><?xml version="1.0" encoding="utf-8"?>
<sst xmlns="http://schemas.openxmlformats.org/spreadsheetml/2006/main" count="71" uniqueCount="71">
  <si>
    <t>FY2020 CCDBG Allocation Estimates from FY2020 Annual Appropriations and Proposed Supplemental Appropriations of $3 Billion</t>
  </si>
  <si>
    <t>Recipient</t>
  </si>
  <si>
    <t>FY2020 
Annual Appropriations</t>
  </si>
  <si>
    <t>FY2020 
Supplemental Appropriations</t>
  </si>
  <si>
    <t>FY2020 Estimated Total (Annual + Supp)</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</si>
  <si>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</si>
  <si>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</si>
  <si>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</si>
  <si>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</si>
  <si>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</si>
  <si>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</si>
  <si>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</si>
  <si>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</si>
  <si>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</si>
  <si>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</si>
  <si>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</si>
  <si>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</si>
  <si>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</si>
  <si>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</si>
  <si>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</si>
  <si>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</si>
  <si>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</si>
  <si>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</si>
  <si>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</si>
  <si>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</si>
  <si>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</si>
  <si>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</si>
  <si>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</si>
  <si>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</si>
  <si>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</si>
  <si>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</si>
  <si>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</si>
  <si>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</si>
  <si>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</si>
  <si>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</si>
  <si>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</si>
  <si>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</si>
  <si>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</si>
  <si>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</si>
  <si>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</si>
  <si>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</si>
  <si>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</si>
  <si>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</si>
  <si>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</si>
  <si>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</si>
  <si>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</si>
  <si>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</si>
  <si>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</si>
  <si>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</si>
  <si>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</si>
  <si>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</si>
  <si>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</si>
  <si>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</si>
  <si>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</si>
  <si>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</si>
  <si>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</si>
  <si>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Subtotal, States</t>
  </si>
  <si>
    <t>American Samoa</t>
  </si>
  <si>
    <t>Guam</t>
  </si>
  <si>
    <t>N. Mariana Islands</t>
  </si>
  <si>
    <t>Puerto Rico</t>
  </si>
  <si>
    <t>Virgin Islands</t>
  </si>
  <si>
    <t>Subtotal, Territories</t>
  </si>
  <si>
    <t>Tribes </t>
  </si>
  <si>
    <t>Technical Assistance</t>
  </si>
  <si>
    <t>Research &amp; Evaluation</t>
  </si>
  <si>
    <t>Hotline &amp; Website</t>
  </si>
  <si>
    <t>Totals</t>
  </si>
  <si>
    <t xml:space="preserve">Source Notes. </t>
  </si>
  <si>
    <r>
      <rPr>
        <b/>
        <sz val="12"/>
        <color theme="1"/>
        <rFont val="Calibri"/>
        <family val="2"/>
        <scheme val="minor"/>
      </rPr>
      <t xml:space="preserve">FY2020 annual allotments </t>
    </r>
    <r>
      <rPr>
        <sz val="12"/>
        <color theme="1"/>
        <rFont val="Calibri"/>
        <family val="2"/>
        <scheme val="minor"/>
      </rPr>
      <t xml:space="preserve">are drawn from the table on pp. 96-97 of the FY2021 congressional justification for the HHS Administration for Children and Families (ACF). These allotments were estimated by HHS based on amounts appropriated in P.L. 116-94. For these estimates, HHS relied on the statutory allocation formula to reserve 0.5% for territories (except that Puerto Rico is treated as a state); 0.5% for technical assistance; 0.5% for research, demonstrations, and evaluation; and $1,500,000 for for a national toll-free hotline and website. In addition, HHS reserved a total of 5.75% for tribes and tribal organizations. (The statutory allocation formula requires HHS to reserve </t>
    </r>
    <r>
      <rPr>
        <i/>
        <sz val="12"/>
        <color theme="1"/>
        <rFont val="Calibri"/>
        <family val="2"/>
        <scheme val="minor"/>
      </rPr>
      <t xml:space="preserve">not less than </t>
    </r>
    <r>
      <rPr>
        <sz val="12"/>
        <color theme="1"/>
        <rFont val="Calibri"/>
        <family val="2"/>
        <scheme val="minor"/>
      </rPr>
      <t>2% for tribes. Under this authority, HHS reserved 2.75% for tribes. The FY2020 appropriations language also specified that an additional $174,780,000 be reserved for tribes beyond the amount HHS reserved under the statutory formula.) For amounts remaining for distribution to states (including Puerto Rico), HHS allocated funds using the most recent available Census Bureau data for the population of children under age five, the most recent data on participants in Free- and Reduced-Price School Lunch Program received from the Department of Agriculture, and per capita personal income for the three most recent years from the Department of Commerce published.</t>
    </r>
  </si>
  <si>
    <r>
      <rPr>
        <b/>
        <sz val="12"/>
        <color theme="1"/>
        <rFont val="Calibri"/>
        <family val="2"/>
        <scheme val="minor"/>
      </rPr>
      <t>FY2020 supplemental allotments</t>
    </r>
    <r>
      <rPr>
        <sz val="12"/>
        <color theme="1"/>
        <rFont val="Calibri"/>
        <family val="2"/>
        <scheme val="minor"/>
      </rPr>
      <t xml:space="preserve"> were estimated based on a proposal for $3 billion in supplemental CCDBG funds. Under the proposal, supplemental funds are to be allocated according to the statutory allocation formula. These estimates assume that HHS will reserve 2.75% for tribes, the same percentage reserved under HHS discretion for FY2020 annual allotments (not counting additional amounts directed to tribes in the annual appropriations act). Note that HHS may choose to reserve a larger or smaller share for tribes, but HHS may reserve less than 2.0%. The estimates assume that reservations for territories (excluding Puerto Rico), technical assistance, and research/evaluation will all continue at 0.5%. The estimates assume that the $1,500,000 reservation for the national toll-free hotline and website was already satisfied by the annual appropriation and thus reserves no funds for this activity. Funds remaining for distribution to states were alloted in a manner that is proportionate to FY2020 annual allocation estimates presented in the FY2021 ACF congressional justification.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</si>
</sst>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6"/>
      <color theme="1"/>
      <name val="Calibri"/>
      <family val="2"/>
      <scheme val="minor"/>
    </font>
    <font>
      <sz val="12"/>
      <color theme="1"/>
      <name val="Calibri"/>
      <family val="2"/>
      <scheme val="minor"/>
    </font>
    <font>
      <b/>
      <sz val="12"/>
      <color rgb="FF19150F"/>
      <name val="Calibri"/>
      <family val="2"/>
      <scheme val="minor"/>
    </font>
    <font>
      <b/>
      <sz val="12"/>
      <color theme="1"/>
      <name val="Calibri"/>
      <family val="2"/>
      <scheme val="minor"/>
    </font>
    <font>
      <sz val="12"/>
      <color rgb="FF19150F"/>
      <name val="Calibri"/>
      <family val="2"/>
      <scheme val="minor"/>
    </font>
    <font>
      <i/>
      <sz val="12"/>
      <color theme="1"/>
      <name val="Calibri"/>
      <family val="2"/>
      <scheme val="minor"/>
    </font>
    <font>
      <u/>
      <sz val="11"/>
      <color theme="10"/>
      <name val="Calibri"/>
      <family val="2"/>
      <scheme val="minor"/>
    </font>
    <font>
      <u/>
      <sz val="12"/>
      <color theme="10"/>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3">
    <xf numFmtId="0" fontId="0" fillId="0" borderId="0" xfId="0"/>
    <xf numFmtId="0" fontId="2" fillId="0" borderId="0" xfId="0" applyFont="1"/>
    <xf numFmtId="0" fontId="3" fillId="2" borderId="1" xfId="0" applyFont="1" applyFill="1" applyBorder="1" applyAlignment="1">
      <alignment horizontal="left" vertical="center" wrapText="1"/>
    </xf>
    <xf numFmtId="0" fontId="4" fillId="2" borderId="1" xfId="0" applyFont="1" applyFill="1" applyBorder="1" applyAlignment="1">
      <alignment horizontal="center" wrapText="1"/>
    </xf>
    <xf numFmtId="0" fontId="5" fillId="0" borderId="0" xfId="0" applyFont="1" applyBorder="1" applyAlignment="1">
      <alignment vertical="center" wrapText="1"/>
    </xf>
    <xf numFmtId="3" fontId="2" fillId="0" borderId="0" xfId="0" applyNumberFormat="1" applyFont="1"/>
    <xf numFmtId="0" fontId="3" fillId="2" borderId="1" xfId="0" applyFont="1" applyFill="1" applyBorder="1" applyAlignment="1">
      <alignment vertical="center" wrapText="1"/>
    </xf>
    <xf numFmtId="3" fontId="4" fillId="2" borderId="1" xfId="0" applyNumberFormat="1" applyFont="1" applyFill="1" applyBorder="1"/>
    <xf numFmtId="0" fontId="5" fillId="0" borderId="0" xfId="0" applyFont="1" applyAlignment="1">
      <alignment vertical="center" wrapText="1"/>
    </xf>
    <xf numFmtId="0" fontId="4" fillId="0" borderId="0" xfId="0" applyFont="1"/>
    <xf numFmtId="0" fontId="8" fillId="0" borderId="0" xfId="1" applyFont="1"/>
    <xf numFmtId="0" fontId="1" fillId="0" borderId="0" xfId="0" applyFont="1" applyAlignment="1">
      <alignment horizontal="center" wrapText="1"/>
    </xf>
    <xf numFmtId="0" fontId="2"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cf.hhs.gov/occ/resource/fy-2019-ccdf-allocations-based-on-appropri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tabSelected="1" workbookViewId="0">
      <selection activeCell="C51" sqref="C51"/>
    </sheetView>
  </sheetViews>
  <sheetFormatPr defaultRowHeight="15.5" x14ac:dyDescent="0.35"/>
  <cols>
    <col min="1" max="1" width="23.54296875" style="1" customWidth="1"/>
    <col min="2" max="3" width="16" style="1" bestFit="1" customWidth="1"/>
    <col min="4" max="4" width="17.1796875" style="1" customWidth="1"/>
    <col min="5" max="7" width="9.1796875" style="1"/>
  </cols>
  <sheetData>
    <row r="1" spans="1:4" ht="68.25" customHeight="1" x14ac:dyDescent="0.5">
      <c r="A1" s="11" t="s">
        <v>0</v>
      </c>
      <c r="B1" s="11"/>
      <c r="C1" s="11"/>
      <c r="D1" s="11"/>
    </row>
    <row r="3" spans="1:4" ht="46.5" x14ac:dyDescent="0.35">
      <c r="A3" s="2" t="s">
        <v>1</v>
      </c>
      <c r="B3" s="3" t="s">
        <v>2</v>
      </c>
      <c r="C3" s="3" t="s">
        <v>3</v>
      </c>
      <c r="D3" s="3" t="s">
        <v>4</v>
      </c>
    </row>
    <row r="4" spans="1:4" x14ac:dyDescent="0.35">
      <c r="A4" s="4" t="s">
        <v>5</v>
      </c>
      <c r="B4" s="5">
        <v>103937293</v>
      </c>
      <c r="C4" s="5">
        <v>64478422.463470325</v>
      </c>
      <c r="D4" s="5">
        <f>SUM(B4:C4)</f>
        <v>168415715.46347034</v>
      </c>
    </row>
    <row r="5" spans="1:4" x14ac:dyDescent="0.35">
      <c r="A5" s="4" t="s">
        <v>6</v>
      </c>
      <c r="B5" s="5">
        <v>10383130</v>
      </c>
      <c r="C5" s="5">
        <v>6441266.8764918922</v>
      </c>
      <c r="D5" s="5">
        <f t="shared" ref="D5:D66" si="0">SUM(B5:C5)</f>
        <v>16824396.876491893</v>
      </c>
    </row>
    <row r="6" spans="1:4" x14ac:dyDescent="0.35">
      <c r="A6" s="4" t="s">
        <v>7</v>
      </c>
      <c r="B6" s="5">
        <v>140817006</v>
      </c>
      <c r="C6" s="5">
        <v>87357079.839562848</v>
      </c>
      <c r="D6" s="5">
        <f t="shared" si="0"/>
        <v>228174085.83956283</v>
      </c>
    </row>
    <row r="7" spans="1:4" x14ac:dyDescent="0.35">
      <c r="A7" s="4" t="s">
        <v>8</v>
      </c>
      <c r="B7" s="5">
        <v>66344273</v>
      </c>
      <c r="C7" s="5">
        <v>41157258.757218234</v>
      </c>
      <c r="D7" s="5">
        <f t="shared" si="0"/>
        <v>107501531.75721824</v>
      </c>
    </row>
    <row r="8" spans="1:4" x14ac:dyDescent="0.35">
      <c r="A8" s="4" t="s">
        <v>9</v>
      </c>
      <c r="B8" s="5">
        <v>560532134</v>
      </c>
      <c r="C8" s="5">
        <v>347731085.70763487</v>
      </c>
      <c r="D8" s="5">
        <f t="shared" si="0"/>
        <v>908263219.70763493</v>
      </c>
    </row>
    <row r="9" spans="1:4" x14ac:dyDescent="0.35">
      <c r="A9" s="4" t="s">
        <v>10</v>
      </c>
      <c r="B9" s="5">
        <v>67936315</v>
      </c>
      <c r="C9" s="5">
        <v>42144896.146000221</v>
      </c>
      <c r="D9" s="5">
        <f t="shared" si="0"/>
        <v>110081211.14600022</v>
      </c>
    </row>
    <row r="10" spans="1:4" x14ac:dyDescent="0.35">
      <c r="A10" s="4" t="s">
        <v>11</v>
      </c>
      <c r="B10" s="5">
        <v>37609214</v>
      </c>
      <c r="C10" s="5">
        <v>23331209.79792174</v>
      </c>
      <c r="D10" s="5">
        <f t="shared" si="0"/>
        <v>60940423.79792174</v>
      </c>
    </row>
    <row r="11" spans="1:4" x14ac:dyDescent="0.35">
      <c r="A11" s="4" t="s">
        <v>12</v>
      </c>
      <c r="B11" s="5">
        <v>15613270</v>
      </c>
      <c r="C11" s="5">
        <v>9685830.6584550682</v>
      </c>
      <c r="D11" s="5">
        <f t="shared" si="0"/>
        <v>25299100.658455066</v>
      </c>
    </row>
    <row r="12" spans="1:4" x14ac:dyDescent="0.35">
      <c r="A12" s="4" t="s">
        <v>13</v>
      </c>
      <c r="B12" s="5">
        <v>9601162</v>
      </c>
      <c r="C12" s="5">
        <v>5956166.0854128432</v>
      </c>
      <c r="D12" s="5">
        <f t="shared" si="0"/>
        <v>15557328.085412843</v>
      </c>
    </row>
    <row r="13" spans="1:4" x14ac:dyDescent="0.35">
      <c r="A13" s="4" t="s">
        <v>14</v>
      </c>
      <c r="B13" s="5">
        <v>357787786</v>
      </c>
      <c r="C13" s="5">
        <v>221956829.47003165</v>
      </c>
      <c r="D13" s="5">
        <f t="shared" si="0"/>
        <v>579744615.47003162</v>
      </c>
    </row>
    <row r="14" spans="1:4" x14ac:dyDescent="0.35">
      <c r="A14" s="4" t="s">
        <v>15</v>
      </c>
      <c r="B14" s="5">
        <v>231275589</v>
      </c>
      <c r="C14" s="5">
        <v>143473864.89111209</v>
      </c>
      <c r="D14" s="5">
        <f t="shared" si="0"/>
        <v>374749453.89111209</v>
      </c>
    </row>
    <row r="15" spans="1:4" x14ac:dyDescent="0.35">
      <c r="A15" s="4" t="s">
        <v>16</v>
      </c>
      <c r="B15" s="5">
        <v>19185280</v>
      </c>
      <c r="C15" s="5">
        <v>11901758.774109771</v>
      </c>
      <c r="D15" s="5">
        <f t="shared" si="0"/>
        <v>31087038.774109773</v>
      </c>
    </row>
    <row r="16" spans="1:4" x14ac:dyDescent="0.35">
      <c r="A16" s="4" t="s">
        <v>17</v>
      </c>
      <c r="B16" s="5">
        <v>33078412</v>
      </c>
      <c r="C16" s="5">
        <v>20520486.552951943</v>
      </c>
      <c r="D16" s="5">
        <f t="shared" si="0"/>
        <v>53598898.552951947</v>
      </c>
    </row>
    <row r="17" spans="1:4" x14ac:dyDescent="0.35">
      <c r="A17" s="4" t="s">
        <v>18</v>
      </c>
      <c r="B17" s="5">
        <v>189482509</v>
      </c>
      <c r="C17" s="5">
        <v>117547156.6759038</v>
      </c>
      <c r="D17" s="5">
        <f t="shared" si="0"/>
        <v>307029665.6759038</v>
      </c>
    </row>
    <row r="18" spans="1:4" x14ac:dyDescent="0.35">
      <c r="A18" s="4" t="s">
        <v>19</v>
      </c>
      <c r="B18" s="5">
        <v>126121997</v>
      </c>
      <c r="C18" s="5">
        <v>78240900.544740349</v>
      </c>
      <c r="D18" s="5">
        <f t="shared" si="0"/>
        <v>204362897.54474035</v>
      </c>
    </row>
    <row r="19" spans="1:4" x14ac:dyDescent="0.35">
      <c r="A19" s="4" t="s">
        <v>20</v>
      </c>
      <c r="B19" s="5">
        <v>51041330</v>
      </c>
      <c r="C19" s="5">
        <v>31663942.208283234</v>
      </c>
      <c r="D19" s="5">
        <f t="shared" si="0"/>
        <v>82705272.208283231</v>
      </c>
    </row>
    <row r="20" spans="1:4" x14ac:dyDescent="0.35">
      <c r="A20" s="4" t="s">
        <v>21</v>
      </c>
      <c r="B20" s="5">
        <v>49237105</v>
      </c>
      <c r="C20" s="5">
        <v>30544675.211699493</v>
      </c>
      <c r="D20" s="5">
        <f t="shared" si="0"/>
        <v>79781780.211699486</v>
      </c>
    </row>
    <row r="21" spans="1:4" x14ac:dyDescent="0.35">
      <c r="A21" s="4" t="s">
        <v>22</v>
      </c>
      <c r="B21" s="5">
        <v>108392164</v>
      </c>
      <c r="C21" s="5">
        <v>67242041.238477901</v>
      </c>
      <c r="D21" s="5">
        <f t="shared" si="0"/>
        <v>175634205.23847789</v>
      </c>
    </row>
    <row r="22" spans="1:4" x14ac:dyDescent="0.35">
      <c r="A22" s="4" t="s">
        <v>23</v>
      </c>
      <c r="B22" s="5">
        <v>108135754</v>
      </c>
      <c r="C22" s="5">
        <v>67082975.01858069</v>
      </c>
      <c r="D22" s="5">
        <f t="shared" si="0"/>
        <v>175218729.01858068</v>
      </c>
    </row>
    <row r="23" spans="1:4" x14ac:dyDescent="0.35">
      <c r="A23" s="4" t="s">
        <v>24</v>
      </c>
      <c r="B23" s="5">
        <v>17526508</v>
      </c>
      <c r="C23" s="5">
        <v>10872724.837401647</v>
      </c>
      <c r="D23" s="5">
        <f t="shared" si="0"/>
        <v>28399232.837401647</v>
      </c>
    </row>
    <row r="24" spans="1:4" x14ac:dyDescent="0.35">
      <c r="A24" s="4" t="s">
        <v>25</v>
      </c>
      <c r="B24" s="5">
        <v>73319016</v>
      </c>
      <c r="C24" s="5">
        <v>45484102.498743549</v>
      </c>
      <c r="D24" s="5">
        <f t="shared" si="0"/>
        <v>118803118.49874355</v>
      </c>
    </row>
    <row r="25" spans="1:4" x14ac:dyDescent="0.35">
      <c r="A25" s="4" t="s">
        <v>26</v>
      </c>
      <c r="B25" s="5">
        <v>73122302</v>
      </c>
      <c r="C25" s="5">
        <v>45362069.222424924</v>
      </c>
      <c r="D25" s="5">
        <f t="shared" si="0"/>
        <v>118484371.22242492</v>
      </c>
    </row>
    <row r="26" spans="1:4" x14ac:dyDescent="0.35">
      <c r="A26" s="4" t="s">
        <v>27</v>
      </c>
      <c r="B26" s="5">
        <v>161446920</v>
      </c>
      <c r="C26" s="5">
        <v>100155030.14097257</v>
      </c>
      <c r="D26" s="5">
        <f t="shared" si="0"/>
        <v>261601950.14097255</v>
      </c>
    </row>
    <row r="27" spans="1:4" x14ac:dyDescent="0.35">
      <c r="A27" s="4" t="s">
        <v>28</v>
      </c>
      <c r="B27" s="5">
        <v>77038059</v>
      </c>
      <c r="C27" s="5">
        <v>47791243.841301046</v>
      </c>
      <c r="D27" s="5">
        <f t="shared" si="0"/>
        <v>124829302.84130105</v>
      </c>
    </row>
    <row r="28" spans="1:4" x14ac:dyDescent="0.35">
      <c r="A28" s="4" t="s">
        <v>29</v>
      </c>
      <c r="B28" s="5">
        <v>75414325</v>
      </c>
      <c r="C28" s="5">
        <v>46783946.038958818</v>
      </c>
      <c r="D28" s="5">
        <f t="shared" si="0"/>
        <v>122198271.03895882</v>
      </c>
    </row>
    <row r="29" spans="1:4" x14ac:dyDescent="0.35">
      <c r="A29" s="4" t="s">
        <v>30</v>
      </c>
      <c r="B29" s="5">
        <v>106474159</v>
      </c>
      <c r="C29" s="5">
        <v>66052189.808760092</v>
      </c>
      <c r="D29" s="5">
        <f t="shared" si="0"/>
        <v>172526348.80876011</v>
      </c>
    </row>
    <row r="30" spans="1:4" x14ac:dyDescent="0.35">
      <c r="A30" s="4" t="s">
        <v>31</v>
      </c>
      <c r="B30" s="5">
        <v>16183100</v>
      </c>
      <c r="C30" s="5">
        <v>10039329.757881867</v>
      </c>
      <c r="D30" s="5">
        <f t="shared" si="0"/>
        <v>26222429.757881865</v>
      </c>
    </row>
    <row r="31" spans="1:4" x14ac:dyDescent="0.35">
      <c r="A31" s="4" t="s">
        <v>32</v>
      </c>
      <c r="B31" s="5">
        <v>32125068</v>
      </c>
      <c r="C31" s="5">
        <v>19929071.138803966</v>
      </c>
      <c r="D31" s="5">
        <f t="shared" si="0"/>
        <v>52054139.138803966</v>
      </c>
    </row>
    <row r="32" spans="1:4" x14ac:dyDescent="0.35">
      <c r="A32" s="4" t="s">
        <v>33</v>
      </c>
      <c r="B32" s="5">
        <v>52684637</v>
      </c>
      <c r="C32" s="5">
        <v>32683382.294943739</v>
      </c>
      <c r="D32" s="5">
        <f t="shared" si="0"/>
        <v>85368019.294943735</v>
      </c>
    </row>
    <row r="33" spans="1:4" x14ac:dyDescent="0.35">
      <c r="A33" s="4" t="s">
        <v>34</v>
      </c>
      <c r="B33" s="5">
        <v>11199438</v>
      </c>
      <c r="C33" s="5">
        <v>6947670.7914400194</v>
      </c>
      <c r="D33" s="5">
        <f t="shared" si="0"/>
        <v>18147108.791440018</v>
      </c>
    </row>
    <row r="34" spans="1:4" x14ac:dyDescent="0.35">
      <c r="A34" s="4" t="s">
        <v>35</v>
      </c>
      <c r="B34" s="5">
        <v>100898303</v>
      </c>
      <c r="C34" s="5">
        <v>62593158.036944784</v>
      </c>
      <c r="D34" s="5">
        <f t="shared" si="0"/>
        <v>163491461.03694478</v>
      </c>
    </row>
    <row r="35" spans="1:4" x14ac:dyDescent="0.35">
      <c r="A35" s="4" t="s">
        <v>36</v>
      </c>
      <c r="B35" s="5">
        <v>47110962</v>
      </c>
      <c r="C35" s="5">
        <v>29225703.525841266</v>
      </c>
      <c r="D35" s="5">
        <f t="shared" si="0"/>
        <v>76336665.525841266</v>
      </c>
    </row>
    <row r="36" spans="1:4" x14ac:dyDescent="0.35">
      <c r="A36" s="4" t="s">
        <v>37</v>
      </c>
      <c r="B36" s="5">
        <v>261832246</v>
      </c>
      <c r="C36" s="5">
        <v>162429958.34177911</v>
      </c>
      <c r="D36" s="5">
        <f t="shared" si="0"/>
        <v>424262204.34177911</v>
      </c>
    </row>
    <row r="37" spans="1:4" x14ac:dyDescent="0.35">
      <c r="A37" s="4" t="s">
        <v>38</v>
      </c>
      <c r="B37" s="5">
        <v>189027857</v>
      </c>
      <c r="C37" s="5">
        <v>117265109.27132244</v>
      </c>
      <c r="D37" s="5">
        <f t="shared" si="0"/>
        <v>306292966.27132243</v>
      </c>
    </row>
    <row r="38" spans="1:4" x14ac:dyDescent="0.35">
      <c r="A38" s="4" t="s">
        <v>39</v>
      </c>
      <c r="B38" s="5">
        <v>9661175</v>
      </c>
      <c r="C38" s="5">
        <v>5993395.6827557348</v>
      </c>
      <c r="D38" s="5">
        <f t="shared" si="0"/>
        <v>15654570.682755735</v>
      </c>
    </row>
    <row r="39" spans="1:4" x14ac:dyDescent="0.35">
      <c r="A39" s="4" t="s">
        <v>40</v>
      </c>
      <c r="B39" s="5">
        <v>187915171</v>
      </c>
      <c r="C39" s="5">
        <v>116574844.63284288</v>
      </c>
      <c r="D39" s="5">
        <f t="shared" si="0"/>
        <v>304490015.6328429</v>
      </c>
    </row>
    <row r="40" spans="1:4" x14ac:dyDescent="0.35">
      <c r="A40" s="4" t="s">
        <v>41</v>
      </c>
      <c r="B40" s="5">
        <v>80014382</v>
      </c>
      <c r="C40" s="5">
        <v>49637632.23802159</v>
      </c>
      <c r="D40" s="5">
        <f t="shared" si="0"/>
        <v>129652014.23802158</v>
      </c>
    </row>
    <row r="41" spans="1:4" x14ac:dyDescent="0.35">
      <c r="A41" s="4" t="s">
        <v>42</v>
      </c>
      <c r="B41" s="5">
        <v>61756006</v>
      </c>
      <c r="C41" s="5">
        <v>38310886.58932659</v>
      </c>
      <c r="D41" s="5">
        <f t="shared" si="0"/>
        <v>100066892.58932659</v>
      </c>
    </row>
    <row r="42" spans="1:4" x14ac:dyDescent="0.35">
      <c r="A42" s="4" t="s">
        <v>43</v>
      </c>
      <c r="B42" s="5">
        <v>170245470</v>
      </c>
      <c r="C42" s="5">
        <v>105613288.74662979</v>
      </c>
      <c r="D42" s="5">
        <f t="shared" si="0"/>
        <v>275858758.74662977</v>
      </c>
    </row>
    <row r="43" spans="1:4" x14ac:dyDescent="0.35">
      <c r="A43" s="4" t="s">
        <v>44</v>
      </c>
      <c r="B43" s="5">
        <v>13066079</v>
      </c>
      <c r="C43" s="5">
        <v>8105658.1077503897</v>
      </c>
      <c r="D43" s="5">
        <f t="shared" si="0"/>
        <v>21171737.10775039</v>
      </c>
    </row>
    <row r="44" spans="1:4" x14ac:dyDescent="0.35">
      <c r="A44" s="4" t="s">
        <v>45</v>
      </c>
      <c r="B44" s="5">
        <v>101832407</v>
      </c>
      <c r="C44" s="5">
        <v>63172637.746280856</v>
      </c>
      <c r="D44" s="5">
        <f t="shared" si="0"/>
        <v>165005044.74628085</v>
      </c>
    </row>
    <row r="45" spans="1:4" x14ac:dyDescent="0.35">
      <c r="A45" s="4" t="s">
        <v>46</v>
      </c>
      <c r="B45" s="5">
        <v>14433916</v>
      </c>
      <c r="C45" s="5">
        <v>8954207.9342998061</v>
      </c>
      <c r="D45" s="5">
        <f t="shared" si="0"/>
        <v>23388123.934299804</v>
      </c>
    </row>
    <row r="46" spans="1:4" x14ac:dyDescent="0.35">
      <c r="A46" s="4" t="s">
        <v>47</v>
      </c>
      <c r="B46" s="5">
        <v>131823595</v>
      </c>
      <c r="C46" s="5">
        <v>81777937.482587844</v>
      </c>
      <c r="D46" s="5">
        <f t="shared" si="0"/>
        <v>213601532.48258784</v>
      </c>
    </row>
    <row r="47" spans="1:4" x14ac:dyDescent="0.35">
      <c r="A47" s="4" t="s">
        <v>48</v>
      </c>
      <c r="B47" s="5">
        <v>594693775</v>
      </c>
      <c r="C47" s="5">
        <v>368923562.98759836</v>
      </c>
      <c r="D47" s="5">
        <f t="shared" si="0"/>
        <v>963617337.98759842</v>
      </c>
    </row>
    <row r="48" spans="1:4" x14ac:dyDescent="0.35">
      <c r="A48" s="4" t="s">
        <v>49</v>
      </c>
      <c r="B48" s="5">
        <v>64667482</v>
      </c>
      <c r="C48" s="5">
        <v>40117046.57388819</v>
      </c>
      <c r="D48" s="5">
        <f t="shared" si="0"/>
        <v>104784528.57388818</v>
      </c>
    </row>
    <row r="49" spans="1:4" x14ac:dyDescent="0.35">
      <c r="A49" s="4" t="s">
        <v>50</v>
      </c>
      <c r="B49" s="5">
        <v>7056489</v>
      </c>
      <c r="C49" s="5">
        <v>4377555.598362864</v>
      </c>
      <c r="D49" s="5">
        <f t="shared" si="0"/>
        <v>11434044.598362863</v>
      </c>
    </row>
    <row r="50" spans="1:4" x14ac:dyDescent="0.35">
      <c r="A50" s="4" t="s">
        <v>51</v>
      </c>
      <c r="B50" s="5">
        <v>113285225</v>
      </c>
      <c r="C50" s="5">
        <v>70277495.070217863</v>
      </c>
      <c r="D50" s="5">
        <f t="shared" si="0"/>
        <v>183562720.07021785</v>
      </c>
    </row>
    <row r="51" spans="1:4" x14ac:dyDescent="0.35">
      <c r="A51" s="4" t="s">
        <v>52</v>
      </c>
      <c r="B51" s="5">
        <v>93856483</v>
      </c>
      <c r="C51" s="5">
        <v>58224702.48296269</v>
      </c>
      <c r="D51" s="5">
        <f t="shared" si="0"/>
        <v>152081185.4829627</v>
      </c>
    </row>
    <row r="52" spans="1:4" x14ac:dyDescent="0.35">
      <c r="A52" s="4" t="s">
        <v>53</v>
      </c>
      <c r="B52" s="5">
        <v>37060663</v>
      </c>
      <c r="C52" s="5">
        <v>22990911.31505901</v>
      </c>
      <c r="D52" s="5">
        <f t="shared" si="0"/>
        <v>60051574.315059006</v>
      </c>
    </row>
    <row r="53" spans="1:4" x14ac:dyDescent="0.35">
      <c r="A53" s="4" t="s">
        <v>54</v>
      </c>
      <c r="B53" s="5">
        <v>82628488</v>
      </c>
      <c r="C53" s="5">
        <v>51259316.103044823</v>
      </c>
      <c r="D53" s="5">
        <f t="shared" si="0"/>
        <v>133887804.10304482</v>
      </c>
    </row>
    <row r="54" spans="1:4" x14ac:dyDescent="0.35">
      <c r="A54" s="4" t="s">
        <v>55</v>
      </c>
      <c r="B54" s="5">
        <v>6666231</v>
      </c>
      <c r="C54" s="5">
        <v>4135455.5833687359</v>
      </c>
      <c r="D54" s="5">
        <f t="shared" si="0"/>
        <v>10801686.583368735</v>
      </c>
    </row>
    <row r="55" spans="1:4" x14ac:dyDescent="0.35">
      <c r="A55" s="6" t="s">
        <v>56</v>
      </c>
      <c r="B55" s="7">
        <f>SUM(B4:B54)</f>
        <v>5352577660</v>
      </c>
      <c r="C55" s="7">
        <f>SUM(C4:C54)</f>
        <v>3320519071.3405771</v>
      </c>
      <c r="D55" s="7">
        <f t="shared" si="0"/>
        <v>8673096731.3405762</v>
      </c>
    </row>
    <row r="56" spans="1:4" x14ac:dyDescent="0.35">
      <c r="A56" s="4" t="s">
        <v>57</v>
      </c>
      <c r="B56" s="5">
        <v>7417133</v>
      </c>
      <c r="C56" s="5">
        <v>4455881.4795743218</v>
      </c>
      <c r="D56" s="5">
        <f t="shared" si="0"/>
        <v>11873014.479574323</v>
      </c>
    </row>
    <row r="57" spans="1:4" x14ac:dyDescent="0.35">
      <c r="A57" s="4" t="s">
        <v>58</v>
      </c>
      <c r="B57" s="5">
        <v>10687582</v>
      </c>
      <c r="C57" s="5">
        <v>6420620.8376244418</v>
      </c>
      <c r="D57" s="5">
        <f t="shared" si="0"/>
        <v>17108202.837624442</v>
      </c>
    </row>
    <row r="58" spans="1:4" x14ac:dyDescent="0.35">
      <c r="A58" s="4" t="s">
        <v>59</v>
      </c>
      <c r="B58" s="5">
        <v>5415595</v>
      </c>
      <c r="C58" s="5">
        <v>3253447.0477171298</v>
      </c>
      <c r="D58" s="5">
        <f t="shared" si="0"/>
        <v>8669042.0477171298</v>
      </c>
    </row>
    <row r="59" spans="1:4" x14ac:dyDescent="0.35">
      <c r="A59" s="4" t="s">
        <v>60</v>
      </c>
      <c r="B59" s="5">
        <v>49537340</v>
      </c>
      <c r="C59" s="5">
        <v>30730928.659423206</v>
      </c>
      <c r="D59" s="5">
        <f t="shared" si="0"/>
        <v>80268268.659423202</v>
      </c>
    </row>
    <row r="60" spans="1:4" x14ac:dyDescent="0.35">
      <c r="A60" s="4" t="s">
        <v>61</v>
      </c>
      <c r="B60" s="5">
        <v>5609690</v>
      </c>
      <c r="C60" s="5">
        <v>3370050.6350841057</v>
      </c>
      <c r="D60" s="5">
        <f t="shared" si="0"/>
        <v>8979740.6350841057</v>
      </c>
    </row>
    <row r="61" spans="1:4" x14ac:dyDescent="0.35">
      <c r="A61" s="6" t="s">
        <v>62</v>
      </c>
      <c r="B61" s="7">
        <f>SUM(B56:B60)</f>
        <v>78667340</v>
      </c>
      <c r="C61" s="7">
        <f>SUM(C56:C60)</f>
        <v>48230928.65942321</v>
      </c>
      <c r="D61" s="7">
        <f t="shared" si="0"/>
        <v>126898268.6594232</v>
      </c>
    </row>
    <row r="62" spans="1:4" x14ac:dyDescent="0.35">
      <c r="A62" s="4" t="s">
        <v>63</v>
      </c>
      <c r="B62" s="5">
        <v>334995000</v>
      </c>
      <c r="C62" s="5">
        <v>96250000</v>
      </c>
      <c r="D62" s="5">
        <f t="shared" si="0"/>
        <v>431245000</v>
      </c>
    </row>
    <row r="63" spans="1:4" x14ac:dyDescent="0.35">
      <c r="A63" s="4" t="s">
        <v>64</v>
      </c>
      <c r="B63" s="5">
        <v>29130000</v>
      </c>
      <c r="C63" s="5">
        <v>17500000</v>
      </c>
      <c r="D63" s="5">
        <f t="shared" si="0"/>
        <v>46630000</v>
      </c>
    </row>
    <row r="64" spans="1:4" x14ac:dyDescent="0.35">
      <c r="A64" s="4" t="s">
        <v>65</v>
      </c>
      <c r="B64" s="5">
        <v>29130000</v>
      </c>
      <c r="C64" s="5">
        <v>17500000</v>
      </c>
      <c r="D64" s="5">
        <f t="shared" si="0"/>
        <v>46630000</v>
      </c>
    </row>
    <row r="65" spans="1:16" x14ac:dyDescent="0.35">
      <c r="A65" s="4" t="s">
        <v>66</v>
      </c>
      <c r="B65" s="5">
        <v>1500000</v>
      </c>
      <c r="C65" s="5">
        <v>0</v>
      </c>
      <c r="D65" s="5">
        <f t="shared" si="0"/>
        <v>1500000</v>
      </c>
    </row>
    <row r="66" spans="1:16" x14ac:dyDescent="0.35">
      <c r="A66" s="6" t="s">
        <v>67</v>
      </c>
      <c r="B66" s="7">
        <v>5826000000</v>
      </c>
      <c r="C66" s="7">
        <v>3500000000</v>
      </c>
      <c r="D66" s="7">
        <f t="shared" si="0"/>
        <v>9326000000</v>
      </c>
    </row>
    <row r="67" spans="1:16" x14ac:dyDescent="0.35">
      <c r="A67" s="8"/>
    </row>
    <row r="68" spans="1:16" x14ac:dyDescent="0.35">
      <c r="A68" s="9" t="s">
        <v>68</v>
      </c>
    </row>
    <row r="69" spans="1:16" ht="131.25" customHeight="1" x14ac:dyDescent="0.35">
      <c r="A69" s="12" t="s">
        <v>69</v>
      </c>
      <c r="B69" s="12"/>
      <c r="C69" s="12"/>
      <c r="D69" s="12"/>
      <c r="E69" s="12"/>
      <c r="F69" s="12"/>
      <c r="G69" s="12"/>
      <c r="H69" s="12"/>
      <c r="I69" s="12"/>
      <c r="J69" s="12"/>
      <c r="K69" s="12"/>
      <c r="L69" s="12"/>
      <c r="M69" s="12"/>
      <c r="N69" s="12"/>
      <c r="O69" s="12"/>
      <c r="P69" s="12"/>
    </row>
    <row r="70" spans="1:16" ht="103.5" customHeight="1" x14ac:dyDescent="0.35">
      <c r="A70" s="12" t="s">
        <v>70</v>
      </c>
      <c r="B70" s="12"/>
      <c r="C70" s="12"/>
      <c r="D70" s="12"/>
      <c r="E70" s="12"/>
      <c r="F70" s="12"/>
      <c r="G70" s="12"/>
      <c r="H70" s="12"/>
      <c r="I70" s="12"/>
      <c r="J70" s="12"/>
      <c r="K70" s="12"/>
      <c r="L70" s="12"/>
      <c r="M70" s="12"/>
      <c r="N70" s="12"/>
      <c r="O70" s="12"/>
      <c r="P70" s="12"/>
    </row>
    <row r="74" spans="1:16" s="1" customFormat="1" x14ac:dyDescent="0.35">
      <c r="A74" s="10"/>
      <c r="H74"/>
      <c r="I74"/>
      <c r="J74"/>
      <c r="K74"/>
      <c r="L74"/>
      <c r="M74"/>
      <c r="N74"/>
      <c r="O74"/>
      <c r="P74"/>
    </row>
  </sheetData>
  <mergeCells count="3">
    <mergeCell ref="A1:D1"/>
    <mergeCell ref="A69:P69"/>
    <mergeCell ref="A70:P70"/>
  </mergeCells>
  <hyperlinks>
    <hyperlink ref="A62" r:id="rId1" location="4" display="https://www.acf.hhs.gov/occ/resource/fy-2019-ccdf-allocations-based-on-appropriations - 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FY2020 CCDBG Estimates</vt:lpstr>
    </vt:vector>
  </TitlesOfParts>
  <Company>Congressional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Toomajian, Kathryn (Appropriations)</cp:lastModifiedBy>
  <dcterms:created xsi:type="dcterms:W3CDTF">2020-03-24T19:30:11Z</dcterms:created>
  <dcterms:modified xsi:type="dcterms:W3CDTF">2020-03-24T19:56:55Z</dcterms:modified>
</cp:coreProperties>
</file>